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 refMode="R1C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<sst xmlns="http://schemas.openxmlformats.org/spreadsheetml/2006/main" count="129" uniqueCount="114">
  <si>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</si>
  <si>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</si>
  <si>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</si>
  <si>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</si>
  <si>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</si>
  <si>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</si>
  <si>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</si>
  <si>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</si>
  <si>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</si>
  <si>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</si>
  <si>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</si>
  <si>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</si>
  <si>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</si>
  <si>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</si>
  <si>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</si>
  <si>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</si>
  <si>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</si>
  <si>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</si>
  <si>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</si>
  <si>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</si>
  <si>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</si>
  <si>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</si>
  <si>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</si>
  <si>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</si>
  <si>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</si>
  <si>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</si>
  <si>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</si>
  <si>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</si>
  <si>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</si>
  <si>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</si>
  <si>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</si>
  <si>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</si>
  <si>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</si>
  <si>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</si>
  <si>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</si>
  <si>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</si>
  <si>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</si>
  <si>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</si>
  <si>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</si>
  <si>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</si>
  <si>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</si>
  <si>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</si>
  <si>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</si>
  <si>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</si>
  <si>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</si>
  <si>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</si>
  <si>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</si>
  <si>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</si>
  <si>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</si>
  <si>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</si>
  <si>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</si>
  <si>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</si>
  <si>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</si>
  <si>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</si>
  <si>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</si>
  <si>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</si>
  <si>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</si>
  <si>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</si>
  <si>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</si>
  <si>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</si>
  <si>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</si>
  <si>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</si>
  <si>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</si>
  <si>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</si>
  <si>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</si>
  <si>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</si>
  <si>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</si>
  <si>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</si>
  <si>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</si>
  <si>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</si>
  <si>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</si>
  <si>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</si>
  <si>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</si>
  <si>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</si>
  <si>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</si>
  <si>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</si>
  <si>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</si>
  <si>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</si>
  <si>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</si>
  <si>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</si>
  <si>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</si>
  <si>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</si>
  <si>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</si>
  <si>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</si>
  <si>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</si>
  <si>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</si>
  <si>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</si>
  <si>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</si>
  <si>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</si>
  <si>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</si>
  <si>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</si>
  <si>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</si>
  <si>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</si>
  <si>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</si>
  <si>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</si>
  <si>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</si>
  <si>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</si>
  <si>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</si>
  <si>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</si>
  <si>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</si>
  <si>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</si>
  <si>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</si>
  <si>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</si>
  <si>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</si>
  <si>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</si>
  <si>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</si>
  <si>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</si>
  <si>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</si>
  <si>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</si>
  <si>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</si>
  <si>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</si>
  <si>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</si>
  <si>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</si>
  <si>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декабря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</si>
</sst>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2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108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11</v>
      </c>
      <c r="B17" s="44"/>
      <c r="C17" s="44"/>
      <c r="D17" s="44"/>
      <c r="E17" s="44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43</v>
      </c>
      <c r="B36" s="37"/>
      <c r="C36" s="37"/>
      <c r="D36" s="37"/>
      <c r="E36" s="38"/>
    </row>
    <row r="37" spans="1:5" ht="43.5">
      <c r="A37" s="8" t="s">
        <v>44</v>
      </c>
      <c r="B37" s="9" t="s">
        <v>59</v>
      </c>
      <c r="C37" s="7"/>
      <c r="D37" s="5">
        <v>1</v>
      </c>
      <c r="E37" s="7">
        <f>C37*D37</f>
        <v>0</v>
      </c>
    </row>
    <row r="38" spans="1:5" ht="86.25">
      <c r="A38" s="8" t="s">
        <v>45</v>
      </c>
      <c r="B38" s="9" t="s">
        <v>60</v>
      </c>
      <c r="C38" s="27">
        <v>64821315.2</v>
      </c>
      <c r="D38" s="5">
        <v>1</v>
      </c>
      <c r="E38" s="27">
        <f aca="true" t="shared" si="0" ref="E38:E50">C38*D38</f>
        <v>64821315.2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7"/>
      <c r="D45" s="5">
        <v>0.1</v>
      </c>
      <c r="E45" s="7">
        <f t="shared" si="0"/>
        <v>0</v>
      </c>
    </row>
    <row r="46" spans="1:5" ht="57.75">
      <c r="A46" s="8" t="s">
        <v>53</v>
      </c>
      <c r="B46" s="5">
        <v>220</v>
      </c>
      <c r="C46" s="27">
        <v>20000000</v>
      </c>
      <c r="D46" s="5">
        <v>1</v>
      </c>
      <c r="E46" s="27">
        <f t="shared" si="0"/>
        <v>20000000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84821315.2</v>
      </c>
      <c r="D51" s="14" t="s">
        <v>29</v>
      </c>
      <c r="E51" s="28">
        <f>E37+E38+E39+E40+E41+E42+E43+E44+E45+E46+E47+E48+E49+E50</f>
        <v>84821315.2</v>
      </c>
    </row>
    <row r="52" spans="1:5" ht="15">
      <c r="A52" s="33" t="s">
        <v>63</v>
      </c>
      <c r="B52" s="34"/>
      <c r="C52" s="34"/>
      <c r="D52" s="34"/>
      <c r="E52" s="35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>
        <v>499999837.5</v>
      </c>
      <c r="D55" s="5">
        <v>1</v>
      </c>
      <c r="E55" s="27">
        <f t="shared" si="1"/>
        <v>499999837.5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69</v>
      </c>
      <c r="B60" s="16">
        <v>350</v>
      </c>
      <c r="C60" s="27"/>
      <c r="D60" s="5">
        <v>1</v>
      </c>
      <c r="E60" s="7">
        <f t="shared" si="1"/>
        <v>0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1028721.25</v>
      </c>
      <c r="D65" s="5">
        <v>1</v>
      </c>
      <c r="E65" s="27">
        <f t="shared" si="1"/>
        <v>1028721.25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/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501028558.75</v>
      </c>
      <c r="D76" s="14" t="s">
        <v>29</v>
      </c>
      <c r="E76" s="28">
        <f>E53+E54+E55+E56+E57+E58+E59+E60+E61+E62+E63+E64+E65+E66+E67+E68+E69+E70+E71+E72+E73+E74+E75</f>
        <v>501028558.75</v>
      </c>
    </row>
    <row r="77" spans="1:5" ht="15">
      <c r="A77" s="33" t="s">
        <v>85</v>
      </c>
      <c r="B77" s="34"/>
      <c r="C77" s="34"/>
      <c r="D77" s="34"/>
      <c r="E77" s="35"/>
    </row>
    <row r="78" spans="1:5" ht="57.75">
      <c r="A78" s="8" t="s">
        <v>86</v>
      </c>
      <c r="B78" s="5">
        <v>520</v>
      </c>
      <c r="C78" s="27">
        <v>140431.36</v>
      </c>
      <c r="D78" s="5">
        <v>1</v>
      </c>
      <c r="E78" s="27">
        <f>C78*D78</f>
        <v>140431.36</v>
      </c>
    </row>
    <row r="79" spans="1:5" ht="31.5" customHeight="1">
      <c r="A79" s="42" t="s">
        <v>87</v>
      </c>
      <c r="B79" s="42"/>
      <c r="C79" s="42"/>
      <c r="D79" s="42"/>
      <c r="E79" s="29">
        <f>E78+E76+E51+E34+E30+E26</f>
        <v>585990305.3100001</v>
      </c>
    </row>
    <row r="80" spans="1:5" ht="15">
      <c r="A80" s="39" t="s">
        <v>88</v>
      </c>
      <c r="B80" s="39"/>
      <c r="C80" s="39"/>
      <c r="D80" s="39"/>
      <c r="E80" s="29">
        <f>E79+E77+E52+E35+E31+E27</f>
        <v>585990305.3100001</v>
      </c>
    </row>
    <row r="81" spans="1:5" ht="15">
      <c r="A81" s="33" t="s">
        <v>89</v>
      </c>
      <c r="B81" s="34"/>
      <c r="C81" s="34"/>
      <c r="D81" s="34"/>
      <c r="E81" s="35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504760000</v>
      </c>
      <c r="D84" s="5" t="s">
        <v>29</v>
      </c>
      <c r="E84" s="27">
        <f t="shared" si="2"/>
        <v>504760000</v>
      </c>
    </row>
    <row r="85" spans="1:5" ht="15">
      <c r="A85" s="8" t="s">
        <v>93</v>
      </c>
      <c r="B85" s="5">
        <v>560</v>
      </c>
      <c r="C85" s="31">
        <v>1272.07</v>
      </c>
      <c r="D85" s="5" t="s">
        <v>29</v>
      </c>
      <c r="E85" s="27">
        <f t="shared" si="2"/>
        <v>1272.07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0" t="s">
        <v>100</v>
      </c>
      <c r="B92" s="40"/>
      <c r="C92" s="40"/>
      <c r="D92" s="40"/>
      <c r="E92" s="28">
        <f>E82+E83+E84+E85+E86+E87+E88+E89+E90+E91</f>
        <v>504761272.07</v>
      </c>
    </row>
    <row r="93" spans="1:5" ht="15">
      <c r="A93" s="33" t="s">
        <v>101</v>
      </c>
      <c r="B93" s="34"/>
      <c r="C93" s="34"/>
      <c r="D93" s="34"/>
      <c r="E93" s="35"/>
    </row>
    <row r="94" spans="1:5" ht="15">
      <c r="A94" s="41" t="s">
        <v>102</v>
      </c>
      <c r="B94" s="41"/>
      <c r="C94" s="41"/>
      <c r="D94" s="41"/>
      <c r="E94" s="30">
        <f>E80-E92</f>
        <v>81229033.24000007</v>
      </c>
    </row>
    <row r="97" spans="1:5" ht="15.75" thickBot="1">
      <c r="A97" t="s">
        <v>103</v>
      </c>
      <c r="B97" s="19"/>
      <c r="C97" s="19"/>
      <c r="D97" s="32" t="s">
        <v>104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2012-10-26T10:58:09Z</cp:lastPrinted>
  <dcterms:created xsi:type="dcterms:W3CDTF">2010-10-15T10:42:50Z</dcterms:created>
  <dcterms:modified xsi:type="dcterms:W3CDTF">2013-01-25T08:28:54Z</dcterms:modified>
  <cp:category/>
  <cp:version/>
  <cp:contentType/>
  <cp:contentStatus/>
</cp:coreProperties>
</file>